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4675" windowHeight="11730" activeTab="0"/>
  </bookViews>
  <sheets>
    <sheet name="Present Value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<sst xmlns="http://schemas.openxmlformats.org/spreadsheetml/2006/main" count="22" uniqueCount="11">
  <si>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Year</t>
  </si>
  <si>
    <t>Present Value</t>
  </si>
  <si>
    <t>Going from Present Value to Future Value</t>
  </si>
  <si>
    <t>Going the other way: from Future Value to Present Value</t>
  </si>
  <si>
    <t>Rate</t>
  </si>
  <si>
    <t>Future Value</t>
  </si>
  <si>
    <t>Making Financial Decisions</t>
  </si>
  <si>
    <t>Option 1: Low Risk</t>
  </si>
  <si>
    <t>Option 2: High Risk</t>
  </si>
  <si>
    <t>Present Value (using PV function)</t>
  </si>
  <si>
    <t>https://markido.com/blog/present-value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</si>
</sst>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(&quot;$&quot;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66FF"/>
      <name val="Calibri"/>
      <family val="2"/>
    </font>
    <font>
      <u val="single"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9" fontId="40" fillId="34" borderId="0" xfId="59" applyFont="1" applyFill="1" applyAlignment="1">
      <alignment/>
    </xf>
    <xf numFmtId="0" fontId="38" fillId="35" borderId="10" xfId="0" applyFont="1" applyFill="1" applyBorder="1" applyAlignment="1">
      <alignment/>
    </xf>
    <xf numFmtId="0" fontId="38" fillId="35" borderId="0" xfId="0" applyFont="1" applyFill="1" applyAlignment="1">
      <alignment/>
    </xf>
    <xf numFmtId="0" fontId="38" fillId="35" borderId="0" xfId="0" applyFont="1" applyFill="1" applyAlignment="1">
      <alignment horizontal="center"/>
    </xf>
    <xf numFmtId="0" fontId="41" fillId="33" borderId="0" xfId="53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rkido.com/blog/present-valu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20.00390625" style="0" customWidth="1"/>
    <col min="3" max="3" width="11.8515625" style="0" bestFit="1" customWidth="1"/>
    <col min="4" max="7" width="10.00390625" style="0" customWidth="1"/>
  </cols>
  <sheetData>
    <row r="2" spans="2:7" ht="15">
      <c r="B2" s="7" t="s">
        <v>1</v>
      </c>
      <c r="C2" s="6"/>
      <c r="D2" s="6"/>
      <c r="E2" s="6"/>
      <c r="F2" s="6"/>
      <c r="G2" s="6"/>
    </row>
    <row r="3" spans="2:7" ht="15">
      <c r="B3" s="12" t="s">
        <v>10</v>
      </c>
      <c r="C3" s="6"/>
      <c r="D3" s="6"/>
      <c r="E3" s="6"/>
      <c r="F3" s="6"/>
      <c r="G3" s="6"/>
    </row>
    <row r="6" spans="2:17" ht="1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">
      <c r="B7" s="10" t="s">
        <v>0</v>
      </c>
      <c r="C7" s="11">
        <v>0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</row>
    <row r="9" spans="2:3" ht="15">
      <c r="B9" t="s">
        <v>1</v>
      </c>
      <c r="C9" s="3">
        <v>100</v>
      </c>
    </row>
    <row r="10" spans="2:3" ht="15">
      <c r="B10" t="s">
        <v>4</v>
      </c>
      <c r="C10" s="8">
        <v>0.1</v>
      </c>
    </row>
    <row r="11" spans="2:17" ht="15">
      <c r="B11" t="s">
        <v>5</v>
      </c>
      <c r="C11" s="3"/>
      <c r="D11" s="3">
        <f>$C$9*(1+$C$10)^D7</f>
        <v>110.00000000000001</v>
      </c>
      <c r="E11" s="3">
        <f>$C$9*(1+$C$10)^E7</f>
        <v>121.00000000000001</v>
      </c>
      <c r="F11" s="3">
        <f aca="true" t="shared" si="0" ref="F11:Q11">$C$9*(1+$C$10)^F7</f>
        <v>133.10000000000005</v>
      </c>
      <c r="G11" s="3">
        <f t="shared" si="0"/>
        <v>146.41000000000005</v>
      </c>
      <c r="H11" s="3">
        <f t="shared" si="0"/>
        <v>161.05100000000004</v>
      </c>
      <c r="I11" s="3">
        <f t="shared" si="0"/>
        <v>177.1561000000001</v>
      </c>
      <c r="J11" s="3">
        <f t="shared" si="0"/>
        <v>194.87171000000012</v>
      </c>
      <c r="K11" s="3">
        <f t="shared" si="0"/>
        <v>214.3588810000001</v>
      </c>
      <c r="L11" s="3">
        <f t="shared" si="0"/>
        <v>235.79476910000014</v>
      </c>
      <c r="M11" s="3">
        <f t="shared" si="0"/>
        <v>259.3742460100002</v>
      </c>
      <c r="N11" s="3">
        <f t="shared" si="0"/>
        <v>285.31167061100024</v>
      </c>
      <c r="O11" s="3">
        <f t="shared" si="0"/>
        <v>313.84283767210025</v>
      </c>
      <c r="P11" s="3">
        <f t="shared" si="0"/>
        <v>345.2271214393103</v>
      </c>
      <c r="Q11" s="3">
        <f t="shared" si="0"/>
        <v>379.7498335832414</v>
      </c>
    </row>
    <row r="14" spans="2:17" ht="15">
      <c r="B14" s="9" t="s">
        <v>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7" spans="2:17" ht="15">
      <c r="B17" t="s">
        <v>5</v>
      </c>
      <c r="D17" s="1">
        <f>D11</f>
        <v>110.00000000000001</v>
      </c>
      <c r="E17" s="1">
        <f aca="true" t="shared" si="1" ref="E17:Q17">E11</f>
        <v>121.00000000000001</v>
      </c>
      <c r="F17" s="1">
        <f t="shared" si="1"/>
        <v>133.10000000000005</v>
      </c>
      <c r="G17" s="1">
        <f t="shared" si="1"/>
        <v>146.41000000000005</v>
      </c>
      <c r="H17" s="1">
        <f t="shared" si="1"/>
        <v>161.05100000000004</v>
      </c>
      <c r="I17" s="1">
        <f t="shared" si="1"/>
        <v>177.1561000000001</v>
      </c>
      <c r="J17" s="1">
        <f t="shared" si="1"/>
        <v>194.87171000000012</v>
      </c>
      <c r="K17" s="1">
        <f t="shared" si="1"/>
        <v>214.3588810000001</v>
      </c>
      <c r="L17" s="1">
        <f t="shared" si="1"/>
        <v>235.79476910000014</v>
      </c>
      <c r="M17" s="1">
        <f t="shared" si="1"/>
        <v>259.3742460100002</v>
      </c>
      <c r="N17" s="1">
        <f t="shared" si="1"/>
        <v>285.31167061100024</v>
      </c>
      <c r="O17" s="1">
        <f t="shared" si="1"/>
        <v>313.84283767210025</v>
      </c>
      <c r="P17" s="1">
        <f t="shared" si="1"/>
        <v>345.2271214393103</v>
      </c>
      <c r="Q17" s="1">
        <f t="shared" si="1"/>
        <v>379.7498335832414</v>
      </c>
    </row>
    <row r="18" spans="2:3" ht="15">
      <c r="B18" t="s">
        <v>4</v>
      </c>
      <c r="C18" s="2">
        <f>C10</f>
        <v>0.1</v>
      </c>
    </row>
    <row r="19" spans="2:17" ht="15">
      <c r="B19" t="s">
        <v>1</v>
      </c>
      <c r="D19" s="1">
        <f aca="true" t="shared" si="2" ref="D19:Q19">D17/(1+$C$18)^D7</f>
        <v>100</v>
      </c>
      <c r="E19" s="1">
        <f t="shared" si="2"/>
        <v>100</v>
      </c>
      <c r="F19" s="1">
        <f t="shared" si="2"/>
        <v>100.00000000000001</v>
      </c>
      <c r="G19" s="1">
        <f t="shared" si="2"/>
        <v>100.00000000000001</v>
      </c>
      <c r="H19" s="1">
        <f t="shared" si="2"/>
        <v>100</v>
      </c>
      <c r="I19" s="1">
        <f t="shared" si="2"/>
        <v>100</v>
      </c>
      <c r="J19" s="1">
        <f t="shared" si="2"/>
        <v>100</v>
      </c>
      <c r="K19" s="1">
        <f t="shared" si="2"/>
        <v>100</v>
      </c>
      <c r="L19" s="1">
        <f t="shared" si="2"/>
        <v>100</v>
      </c>
      <c r="M19" s="1">
        <f t="shared" si="2"/>
        <v>100.00000000000001</v>
      </c>
      <c r="N19" s="1">
        <f t="shared" si="2"/>
        <v>100</v>
      </c>
      <c r="O19" s="1">
        <f t="shared" si="2"/>
        <v>100</v>
      </c>
      <c r="P19" s="1">
        <f t="shared" si="2"/>
        <v>100</v>
      </c>
      <c r="Q19" s="1">
        <f t="shared" si="2"/>
        <v>100</v>
      </c>
    </row>
    <row r="20" spans="2:17" ht="15">
      <c r="B20" t="s">
        <v>9</v>
      </c>
      <c r="D20" s="1">
        <f>PV($C$18,D7,,-D17,0)</f>
        <v>100</v>
      </c>
      <c r="E20" s="1">
        <f aca="true" t="shared" si="3" ref="E20:Q20">PV($C$18,E7,,-E17,0)</f>
        <v>100</v>
      </c>
      <c r="F20" s="1">
        <f t="shared" si="3"/>
        <v>100.00000000000001</v>
      </c>
      <c r="G20" s="1">
        <f t="shared" si="3"/>
        <v>100.00000000000001</v>
      </c>
      <c r="H20" s="1">
        <f t="shared" si="3"/>
        <v>100</v>
      </c>
      <c r="I20" s="1">
        <f t="shared" si="3"/>
        <v>100</v>
      </c>
      <c r="J20" s="1">
        <f t="shared" si="3"/>
        <v>100</v>
      </c>
      <c r="K20" s="1">
        <f t="shared" si="3"/>
        <v>100</v>
      </c>
      <c r="L20" s="1">
        <f t="shared" si="3"/>
        <v>100</v>
      </c>
      <c r="M20" s="1">
        <f t="shared" si="3"/>
        <v>100.00000000000001</v>
      </c>
      <c r="N20" s="1">
        <f t="shared" si="3"/>
        <v>100</v>
      </c>
      <c r="O20" s="1">
        <f t="shared" si="3"/>
        <v>100</v>
      </c>
      <c r="P20" s="1">
        <f t="shared" si="3"/>
        <v>100</v>
      </c>
      <c r="Q20" s="1">
        <f t="shared" si="3"/>
        <v>100</v>
      </c>
    </row>
    <row r="23" spans="2:6" ht="15">
      <c r="B23" s="9" t="s">
        <v>6</v>
      </c>
      <c r="C23" s="9"/>
      <c r="D23" s="9"/>
      <c r="E23" s="4"/>
      <c r="F23" s="4"/>
    </row>
    <row r="24" spans="2:6" ht="15">
      <c r="B24" s="10" t="s">
        <v>0</v>
      </c>
      <c r="C24" s="11">
        <v>0</v>
      </c>
      <c r="D24" s="11">
        <v>1</v>
      </c>
      <c r="E24" s="5"/>
      <c r="F24" s="5"/>
    </row>
    <row r="26" ht="15">
      <c r="B26" t="s">
        <v>7</v>
      </c>
    </row>
    <row r="27" spans="2:4" ht="15">
      <c r="B27" t="s">
        <v>5</v>
      </c>
      <c r="D27" s="3">
        <v>120</v>
      </c>
    </row>
    <row r="28" spans="2:3" ht="15">
      <c r="B28" t="s">
        <v>4</v>
      </c>
      <c r="C28" s="8">
        <v>0.1</v>
      </c>
    </row>
    <row r="29" spans="2:4" ht="15">
      <c r="B29" t="s">
        <v>1</v>
      </c>
      <c r="D29" s="3">
        <f>D27/(1+C28)^D24</f>
        <v>109.09090909090908</v>
      </c>
    </row>
    <row r="31" ht="15">
      <c r="B31" t="s">
        <v>8</v>
      </c>
    </row>
    <row r="32" spans="2:4" ht="15">
      <c r="B32" t="s">
        <v>5</v>
      </c>
      <c r="D32" s="3">
        <v>120</v>
      </c>
    </row>
    <row r="33" spans="2:3" ht="15">
      <c r="B33" t="s">
        <v>4</v>
      </c>
      <c r="C33" s="8">
        <f>10%+4%</f>
        <v>0.14</v>
      </c>
    </row>
    <row r="34" spans="2:4" ht="15">
      <c r="B34" t="s">
        <v>1</v>
      </c>
      <c r="D34" s="3">
        <f>D32/(1+C33)^D24</f>
        <v>105.26315789473684</v>
      </c>
    </row>
  </sheetData>
  <sheetProtection/>
  <hyperlinks>
    <hyperlink ref="B3" r:id="rId1" display="https://markido.com/blog/present-value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Markido Assets - Present Value</dc:title>
  <dc:subject/>
  <dc:creator>admin</dc:creator>
  <cp:keywords/>
  <dc:description/>
  <cp:lastModifiedBy>Engage</cp:lastModifiedBy>
  <dcterms:created xsi:type="dcterms:W3CDTF">2011-08-23T13:36:58Z</dcterms:created>
  <dcterms:modified xsi:type="dcterms:W3CDTF">2017-05-11T17:04:13Z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